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315" windowHeight="12840"/>
  </bookViews>
  <sheets>
    <sheet name="El Presidente" sheetId="1" r:id="rId1"/>
  </sheets>
  <calcPr calcId="145621"/>
</workbook>
</file>

<file path=xl/calcChain.xml><?xml version="1.0" encoding="utf-8"?>
<calcChain xmlns="http://schemas.openxmlformats.org/spreadsheetml/2006/main">
  <c r="D19" i="1" l="1"/>
  <c r="D15" i="1"/>
  <c r="D21" i="1"/>
  <c r="D17" i="1"/>
  <c r="D14" i="1"/>
  <c r="D20" i="1"/>
  <c r="D18" i="1" l="1"/>
  <c r="D16" i="1"/>
  <c r="F16" i="1" s="1"/>
  <c r="D13" i="1"/>
  <c r="F13" i="1" l="1"/>
  <c r="E19" i="1"/>
  <c r="E17" i="1"/>
  <c r="E18" i="1"/>
  <c r="F18" i="1"/>
  <c r="E16" i="1"/>
  <c r="F15" i="1"/>
  <c r="F21" i="1"/>
  <c r="F20" i="1"/>
  <c r="F17" i="1"/>
  <c r="E14" i="1"/>
  <c r="F14" i="1"/>
  <c r="F19" i="1"/>
  <c r="E15" i="1"/>
  <c r="E21" i="1"/>
  <c r="E20" i="1"/>
</calcChain>
</file>

<file path=xl/sharedStrings.xml><?xml version="1.0" encoding="utf-8"?>
<sst xmlns="http://schemas.openxmlformats.org/spreadsheetml/2006/main" count="22" uniqueCount="22">
  <si>
    <t>Sijoitus</t>
  </si>
  <si>
    <t>Kokonaispisteet</t>
  </si>
  <si>
    <t>Aika</t>
  </si>
  <si>
    <t>Osumakerroin</t>
  </si>
  <si>
    <t>Rastipisteet</t>
  </si>
  <si>
    <t>Rasti %</t>
  </si>
  <si>
    <t>Kilpailija</t>
  </si>
  <si>
    <t>Hiukkavaara - Oulu</t>
  </si>
  <si>
    <t>PAM ry</t>
  </si>
  <si>
    <t>Yleiskilpailu</t>
  </si>
  <si>
    <t>PAM-cup Pistooli</t>
  </si>
  <si>
    <t>Bbbb Somottaja</t>
  </si>
  <si>
    <t>Cccc Snaipperi</t>
  </si>
  <si>
    <t>Dddd Ohiampuja</t>
  </si>
  <si>
    <t>Eeee Metsästäjä</t>
  </si>
  <si>
    <t>Ffff Kohdistaja</t>
  </si>
  <si>
    <t>Gggg Penkkaanampuja</t>
  </si>
  <si>
    <t>Hhhh Säheltäja</t>
  </si>
  <si>
    <t>Iiii Tykkimies</t>
  </si>
  <si>
    <t>The DramaQueen</t>
  </si>
  <si>
    <t>Tulostettu: sunnuntai pp.kk.vvvv</t>
  </si>
  <si>
    <t>Rasti: El Presidente (Pistooli)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</si>
</sst>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defaultRowHeight="15" x14ac:dyDescent="0.25"/>
  <cols>
    <col min="1" max="1" width="7.5703125" bestFit="1" customWidth="1"/>
    <col min="2" max="2" width="15.42578125" bestFit="1" customWidth="1"/>
    <col min="3" max="3" width="4.85546875" bestFit="1" customWidth="1"/>
    <col min="4" max="4" width="13.7109375" bestFit="1" customWidth="1"/>
    <col min="5" max="5" width="11.5703125" bestFit="1" customWidth="1"/>
    <col min="6" max="6" width="8.5703125" customWidth="1"/>
    <col min="7" max="7" width="8.7109375" bestFit="1" customWidth="1"/>
    <col min="8" max="8" width="8.42578125" bestFit="1" customWidth="1"/>
    <col min="9" max="9" width="7.140625" bestFit="1" customWidth="1"/>
    <col min="10" max="10" width="10.140625" bestFit="1" customWidth="1"/>
  </cols>
  <sheetData>
    <row r="1" spans="1:10" x14ac:dyDescent="0.25">
      <c r="A1" s="1" t="s">
        <v>10</v>
      </c>
    </row>
    <row r="2" spans="1:10" x14ac:dyDescent="0.25">
      <c r="A2" t="s">
        <v>7</v>
      </c>
    </row>
    <row r="3" spans="1:10" x14ac:dyDescent="0.25">
      <c r="A3" t="s">
        <v>8</v>
      </c>
    </row>
    <row r="4" spans="1:10" ht="18.75" x14ac:dyDescent="0.3">
      <c r="A4" s="4" t="s">
        <v>9</v>
      </c>
    </row>
    <row r="7" spans="1:10" ht="18.75" x14ac:dyDescent="0.3">
      <c r="A7" s="4" t="s">
        <v>21</v>
      </c>
    </row>
    <row r="8" spans="1:10" x14ac:dyDescent="0.25">
      <c r="A8" t="s">
        <v>20</v>
      </c>
    </row>
    <row r="12" spans="1:10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/>
      <c r="I12" s="2"/>
      <c r="J12" s="2"/>
    </row>
    <row r="13" spans="1:10" x14ac:dyDescent="0.25">
      <c r="A13">
        <v>1</v>
      </c>
      <c r="B13">
        <v>25</v>
      </c>
      <c r="C13" s="3">
        <v>4.9800000000000004</v>
      </c>
      <c r="D13" s="3">
        <f t="shared" ref="D13:D21" si="0">B13/C13</f>
        <v>5.0200803212851399</v>
      </c>
      <c r="E13" s="3">
        <v>30</v>
      </c>
      <c r="F13" s="5">
        <f>ROUND(D13/MAX($D$13:$D$21),2)*100</f>
        <v>100</v>
      </c>
      <c r="G13" t="s">
        <v>11</v>
      </c>
    </row>
    <row r="14" spans="1:10" x14ac:dyDescent="0.25">
      <c r="A14">
        <v>2</v>
      </c>
      <c r="B14">
        <v>22</v>
      </c>
      <c r="C14" s="3">
        <v>4.9800000000000004</v>
      </c>
      <c r="D14" s="3">
        <f t="shared" si="0"/>
        <v>4.4176706827309236</v>
      </c>
      <c r="E14" s="3">
        <f>D14/MAX($D$13:$D$21)*$E$13</f>
        <v>26.400000000000002</v>
      </c>
      <c r="F14" s="5">
        <f>ROUND(D14/MAX($D$13:$D$21),2)*100</f>
        <v>88</v>
      </c>
      <c r="G14" t="s">
        <v>12</v>
      </c>
    </row>
    <row r="15" spans="1:10" x14ac:dyDescent="0.25">
      <c r="A15">
        <v>3</v>
      </c>
      <c r="B15">
        <v>22</v>
      </c>
      <c r="C15" s="3">
        <v>4.9800000000000004</v>
      </c>
      <c r="D15" s="3">
        <f t="shared" si="0"/>
        <v>4.4176706827309236</v>
      </c>
      <c r="E15" s="3">
        <f>D15/MAX($D$13:$D$21)*$E$13</f>
        <v>26.400000000000002</v>
      </c>
      <c r="F15" s="5">
        <f>ROUND(D15/MAX($D$13:$D$21),2)*100</f>
        <v>88</v>
      </c>
      <c r="G15" t="s">
        <v>13</v>
      </c>
    </row>
    <row r="16" spans="1:10" x14ac:dyDescent="0.25">
      <c r="A16">
        <v>4</v>
      </c>
      <c r="B16">
        <v>29</v>
      </c>
      <c r="C16" s="3">
        <v>6.76</v>
      </c>
      <c r="D16" s="3">
        <f t="shared" si="0"/>
        <v>4.2899408284023668</v>
      </c>
      <c r="E16" s="3">
        <f>D16/MAX($D$13:$D$21)*$E$13</f>
        <v>25.636686390532546</v>
      </c>
      <c r="F16" s="5">
        <f>ROUND(D16/MAX($D$13:$D$21),2)*100</f>
        <v>85</v>
      </c>
      <c r="G16" t="s">
        <v>14</v>
      </c>
    </row>
    <row r="17" spans="1:7" x14ac:dyDescent="0.25">
      <c r="A17">
        <v>5</v>
      </c>
      <c r="B17">
        <v>25</v>
      </c>
      <c r="C17" s="3">
        <v>6.76</v>
      </c>
      <c r="D17" s="3">
        <f t="shared" si="0"/>
        <v>3.6982248520710059</v>
      </c>
      <c r="E17" s="3">
        <f>D17/MAX($D$13:$D$21)*$E$13</f>
        <v>22.100591715976336</v>
      </c>
      <c r="F17" s="5">
        <f>ROUND(D17/MAX($D$13:$D$21),2)*100</f>
        <v>74</v>
      </c>
      <c r="G17" t="s">
        <v>15</v>
      </c>
    </row>
    <row r="18" spans="1:7" x14ac:dyDescent="0.25">
      <c r="A18">
        <v>6</v>
      </c>
      <c r="B18">
        <v>27</v>
      </c>
      <c r="C18" s="3">
        <v>8.2100000000000009</v>
      </c>
      <c r="D18" s="3">
        <f t="shared" si="0"/>
        <v>3.288672350791717</v>
      </c>
      <c r="E18" s="3">
        <f>D18/MAX($D$13:$D$21)*$E$13</f>
        <v>19.653105968331303</v>
      </c>
      <c r="F18" s="5">
        <f>ROUND(D18/MAX($D$13:$D$21),2)*100</f>
        <v>66</v>
      </c>
      <c r="G18" t="s">
        <v>16</v>
      </c>
    </row>
    <row r="19" spans="1:7" x14ac:dyDescent="0.25">
      <c r="A19">
        <v>7</v>
      </c>
      <c r="B19">
        <v>22</v>
      </c>
      <c r="C19" s="3">
        <v>6.76</v>
      </c>
      <c r="D19" s="3">
        <f t="shared" si="0"/>
        <v>3.2544378698224854</v>
      </c>
      <c r="E19" s="3">
        <f>D19/MAX($D$13:$D$21)*$E$13</f>
        <v>19.448520710059174</v>
      </c>
      <c r="F19" s="5">
        <f>ROUND(D19/MAX($D$13:$D$21),2)*100</f>
        <v>65</v>
      </c>
      <c r="G19" t="s">
        <v>17</v>
      </c>
    </row>
    <row r="20" spans="1:7" x14ac:dyDescent="0.25">
      <c r="A20">
        <v>8</v>
      </c>
      <c r="B20">
        <v>20</v>
      </c>
      <c r="C20" s="3">
        <v>6.76</v>
      </c>
      <c r="D20" s="3">
        <f t="shared" si="0"/>
        <v>2.9585798816568047</v>
      </c>
      <c r="E20" s="3">
        <f>D20/MAX($D$13:$D$21)*$E$13</f>
        <v>17.680473372781069</v>
      </c>
      <c r="F20" s="5">
        <f>ROUND(D20/MAX($D$13:$D$21),2)*100</f>
        <v>59</v>
      </c>
      <c r="G20" t="s">
        <v>18</v>
      </c>
    </row>
    <row r="21" spans="1:7" x14ac:dyDescent="0.25">
      <c r="A21">
        <v>9</v>
      </c>
      <c r="B21">
        <v>24</v>
      </c>
      <c r="C21" s="3">
        <v>8.2100000000000009</v>
      </c>
      <c r="D21" s="3">
        <f t="shared" si="0"/>
        <v>2.9232643118148598</v>
      </c>
      <c r="E21" s="3">
        <f>D21/MAX($D$13:$D$21)*$E$13</f>
        <v>17.469427527405607</v>
      </c>
      <c r="F21" s="5">
        <f>ROUND(D21/MAX($D$13:$D$21),2)*100</f>
        <v>57.999999999999993</v>
      </c>
      <c r="G21" t="s">
        <v>19</v>
      </c>
    </row>
  </sheetData>
  <sortState ref="B13:G27">
    <sortCondition descending="1" ref="D13:D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 Presidente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Tervonen</dc:creator>
  <cp:lastModifiedBy>Ville Tervonen</cp:lastModifiedBy>
  <dcterms:created xsi:type="dcterms:W3CDTF">2015-03-10T03:01:21Z</dcterms:created>
  <dcterms:modified xsi:type="dcterms:W3CDTF">2015-10-16T18:39:11Z</dcterms:modified>
</cp:coreProperties>
</file>